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Area" localSheetId="0">'Sheet1'!$A$1:$L$10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<sst xmlns="http://schemas.openxmlformats.org/spreadsheetml/2006/main" count="28" uniqueCount="25">
  <si>
    <t>附表</t>
  </si>
  <si>
    <t>2022年1、2月份拟出租房屋明细表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</si>
  <si>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</si>
  <si>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</si>
  <si>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</si>
  <si>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</si>
  <si>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</si>
  <si>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</si>
  <si>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</si>
  <si>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</si>
  <si>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</si>
  <si>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</si>
  <si>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</si>
  <si>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一期培训中心大楼</t>
  </si>
  <si>
    <t>北京市海淀区中关村南大街12号</t>
  </si>
  <si>
    <t>有权属证明</t>
  </si>
  <si>
    <t>京房权证海国字第0090365号</t>
  </si>
  <si>
    <t>主楼部分</t>
  </si>
  <si>
    <t>配楼部分</t>
  </si>
  <si>
    <t>东库南库房</t>
  </si>
  <si>
    <t>无产权</t>
  </si>
  <si>
    <t>南库及北库部分</t>
  </si>
  <si>
    <t>东库北库房</t>
  </si>
  <si>
    <t>北库部分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</si>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</sst>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2" fillId="4" borderId="5" applyNumberFormat="0" applyAlignment="0" applyProtection="0"/>
    <xf numFmtId="0" fontId="15" fillId="4" borderId="1" applyNumberFormat="0" applyAlignment="0" applyProtection="0"/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7" applyNumberFormat="0" applyFill="0" applyAlignment="0" applyProtection="0"/>
    <xf numFmtId="0" fontId="2" fillId="0" borderId="8" applyNumberFormat="0" applyFill="0" applyAlignment="0" applyProtection="0"/>
    <xf numFmtId="0" fontId="10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left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4" fontId="3" fillId="0" borderId="9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176" fontId="25" fillId="0" borderId="9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J9" sqref="J9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9.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9.375" style="3" customWidth="1"/>
    <col min="9" max="9" width="12.375" style="3" customWidth="1"/>
    <col min="10" max="10" width="18.625" style="3" customWidth="1"/>
    <col min="11" max="11" width="11.625" style="3" customWidth="1"/>
    <col min="12" max="14" width="9.00390625" style="3" customWidth="1"/>
    <col min="15" max="15" width="14.75390625" style="3" customWidth="1"/>
    <col min="16" max="16384" width="9.00390625" style="3" customWidth="1"/>
  </cols>
  <sheetData>
    <row r="1" s="1" customFormat="1" ht="18.75" customHeight="1">
      <c r="A1" s="1" t="s">
        <v>0</v>
      </c>
    </row>
    <row r="2" spans="1:11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6" s="2" customFormat="1" ht="51.75" customHeight="1">
      <c r="A4" s="6">
        <v>1</v>
      </c>
      <c r="B4" s="7" t="s">
        <v>13</v>
      </c>
      <c r="C4" s="7" t="s">
        <v>14</v>
      </c>
      <c r="D4" s="8">
        <v>5305</v>
      </c>
      <c r="E4" s="9">
        <v>7135100</v>
      </c>
      <c r="F4" s="7" t="s">
        <v>15</v>
      </c>
      <c r="G4" s="7" t="s">
        <v>16</v>
      </c>
      <c r="H4" s="10" t="s">
        <v>17</v>
      </c>
      <c r="I4" s="10">
        <v>3670</v>
      </c>
      <c r="J4" s="20">
        <f>E4/D4*I4</f>
        <v>4936063.524976437</v>
      </c>
      <c r="K4" s="21"/>
      <c r="M4" s="22"/>
      <c r="N4" s="23"/>
      <c r="O4" s="24"/>
      <c r="P4" s="25"/>
    </row>
    <row r="5" spans="1:16" s="2" customFormat="1" ht="51.75" customHeight="1">
      <c r="A5" s="11">
        <v>2</v>
      </c>
      <c r="B5" s="7"/>
      <c r="C5" s="7"/>
      <c r="D5" s="8"/>
      <c r="E5" s="9"/>
      <c r="F5" s="7"/>
      <c r="G5" s="7"/>
      <c r="H5" s="10" t="s">
        <v>18</v>
      </c>
      <c r="I5" s="10">
        <v>437</v>
      </c>
      <c r="J5" s="20">
        <f>E4/D4*I5</f>
        <v>587754.7031102733</v>
      </c>
      <c r="K5" s="21"/>
      <c r="M5" s="22"/>
      <c r="N5" s="23"/>
      <c r="O5" s="24"/>
      <c r="P5" s="25"/>
    </row>
    <row r="6" spans="1:16" s="2" customFormat="1" ht="45.75" customHeight="1">
      <c r="A6" s="11">
        <v>3</v>
      </c>
      <c r="B6" s="12" t="s">
        <v>19</v>
      </c>
      <c r="C6" s="7" t="s">
        <v>14</v>
      </c>
      <c r="D6" s="12">
        <v>457.55</v>
      </c>
      <c r="E6" s="13">
        <v>297407.5</v>
      </c>
      <c r="F6" s="7" t="s">
        <v>20</v>
      </c>
      <c r="G6" s="14"/>
      <c r="H6" s="15" t="s">
        <v>21</v>
      </c>
      <c r="I6" s="15">
        <v>498</v>
      </c>
      <c r="J6" s="26">
        <f>E6/D6*I6</f>
        <v>323700</v>
      </c>
      <c r="K6" s="21"/>
      <c r="M6" s="22"/>
      <c r="N6" s="23"/>
      <c r="O6" s="24"/>
      <c r="P6" s="25"/>
    </row>
    <row r="7" spans="1:16" s="2" customFormat="1" ht="45.75" customHeight="1">
      <c r="A7" s="11">
        <v>4</v>
      </c>
      <c r="B7" s="12" t="s">
        <v>22</v>
      </c>
      <c r="C7" s="7" t="s">
        <v>14</v>
      </c>
      <c r="D7" s="12">
        <v>208.62</v>
      </c>
      <c r="E7" s="7">
        <v>135603</v>
      </c>
      <c r="F7" s="7" t="s">
        <v>20</v>
      </c>
      <c r="G7" s="7"/>
      <c r="H7" s="15" t="s">
        <v>23</v>
      </c>
      <c r="I7" s="12">
        <v>129.9</v>
      </c>
      <c r="J7" s="26">
        <f>E7/D7*I7</f>
        <v>84435</v>
      </c>
      <c r="K7" s="21"/>
      <c r="M7" s="22"/>
      <c r="N7" s="23"/>
      <c r="O7" s="24"/>
      <c r="P7" s="25"/>
    </row>
    <row r="8" spans="1:15" ht="39" customHeight="1">
      <c r="A8" s="16"/>
      <c r="B8" s="17"/>
      <c r="C8" s="17"/>
      <c r="D8" s="17"/>
      <c r="E8" s="17"/>
      <c r="F8" s="17"/>
      <c r="G8" s="18"/>
      <c r="H8" s="19" t="s">
        <v>24</v>
      </c>
      <c r="I8" s="27">
        <f>SUM(I4:I7)</f>
        <v>4734.9</v>
      </c>
      <c r="J8" s="28">
        <f>SUM(J4:J7)</f>
        <v>5931953.22808671</v>
      </c>
      <c r="K8" s="29"/>
      <c r="N8" s="30"/>
      <c r="O8" s="30"/>
    </row>
  </sheetData>
  <sheetProtection/>
  <mergeCells count="8">
    <mergeCell ref="A2:K2"/>
    <mergeCell ref="A8:G8"/>
    <mergeCell ref="B4:B5"/>
    <mergeCell ref="C4:C5"/>
    <mergeCell ref="D4:D5"/>
    <mergeCell ref="E4:E5"/>
    <mergeCell ref="F4:F5"/>
    <mergeCell ref="G4:G5"/>
  </mergeCells>
  <printOptions horizont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  <ignoredErrors>
    <ignoredError sqref="J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2021-12-22T03:06:00Z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D0A20BB0CCF04DFA9E8C5A0237BC2A33</vt:lpwstr>
  </property>
</Properties>
</file>